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1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'21.03.2024'!$A$4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9" i="1"/>
  <c r="BX16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<sst xmlns="http://schemas.openxmlformats.org/spreadsheetml/2006/main" count="167" uniqueCount="146">
  <si>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</si>
  <si>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</si>
  <si>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</si>
  <si>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</si>
  <si>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</si>
  <si>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</si>
  <si>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</si>
  <si>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</si>
  <si>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</si>
  <si>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</si>
  <si>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</si>
  <si>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</si>
  <si>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</si>
  <si>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</si>
  <si>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</si>
  <si>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</si>
  <si>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</si>
  <si>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</si>
  <si>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</si>
  <si>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</si>
  <si>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</si>
  <si>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</si>
  <si>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</si>
  <si>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</si>
  <si>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</si>
  <si>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</si>
  <si>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</si>
  <si>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</si>
  <si>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</si>
  <si>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</si>
  <si>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</si>
  <si>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</si>
  <si>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</si>
  <si>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</si>
  <si>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</si>
  <si>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</si>
  <si>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</si>
  <si>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</si>
  <si>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</si>
  <si>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</si>
  <si>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</si>
  <si>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</si>
  <si>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</si>
  <si>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</si>
  <si>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</si>
  <si>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</si>
  <si>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</si>
  <si>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</si>
  <si>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</si>
  <si>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</si>
  <si>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</si>
  <si>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</si>
  <si>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</si>
  <si>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</si>
  <si>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</si>
  <si>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</si>
  <si>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</si>
  <si>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</si>
  <si>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</si>
  <si>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</si>
  <si>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</si>
  <si>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</si>
  <si>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</si>
  <si>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</si>
  <si>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</si>
  <si>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</si>
  <si>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</si>
  <si>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</si>
  <si>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</si>
  <si>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</si>
  <si>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</si>
  <si>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</si>
  <si>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</si>
  <si>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</si>
  <si>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</si>
  <si>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</si>
  <si>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</si>
  <si>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</si>
  <si>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</si>
  <si>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</si>
  <si>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</si>
  <si>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</si>
  <si>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</si>
  <si>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</si>
  <si>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</si>
  <si>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</si>
  <si>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</si>
  <si>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Суфле творожное</t>
  </si>
  <si>
    <t>Молоко сгущенное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</si>
  <si>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</si>
  <si>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</si>
  <si>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</si>
  <si>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</si>
  <si>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</si>
  <si>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</si>
  <si>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</si>
  <si>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/>
  </si>
  <si>
    <t>Картофель запеченый с фаршем из куры</t>
  </si>
  <si>
    <t>Напиток из шиповника</t>
  </si>
  <si>
    <t>Хлеб пшеничный</t>
  </si>
  <si>
    <t>Хлеб ржаной</t>
  </si>
  <si>
    <t>Итого за ''</t>
  </si>
  <si>
    <t xml:space="preserve">Полдник </t>
  </si>
  <si>
    <t>Пряники</t>
  </si>
  <si>
    <t>Чай с молоком</t>
  </si>
  <si>
    <t>Итого за 'Полдник '</t>
  </si>
  <si>
    <t>Итого за день</t>
  </si>
  <si>
    <t>21.03.2024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</si>
  <si>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</si>
  <si>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</si>
  <si>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</si>
  <si>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</si>
  <si>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</si>
  <si>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</si>
  <si>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</si>
  <si>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</si>
  <si>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</si>
  <si>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</si>
  <si>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</si>
  <si>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</si>
  <si>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</si>
  <si>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</si>
  <si>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</si>
  <si>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</si>
  <si>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</si>
  <si>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</si>
  <si>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</si>
  <si>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</si>
  <si>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</si>
  <si>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</si>
  <si>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</si>
  <si>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</si>
  <si>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</si>
  <si>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</si>
  <si>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</si>
  <si>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</si>
  <si>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</si>
  <si>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</si>
  <si>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</si>
  <si>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20/5</t>
  </si>
  <si>
    <t>32/10</t>
  </si>
  <si>
    <t>30/10</t>
  </si>
  <si>
    <t>Кофейный напиток</t>
  </si>
  <si>
    <t>Суп-лапша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</si>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</sst>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45372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"20/5"</f>
        <v>20/5</v>
      </c>
      <c r="B11" s="82" t="s">
        <v>87</v>
      </c>
      <c r="C11" s="24" t="str">
        <f>"150"</f>
        <v>150</v>
      </c>
      <c r="D11" s="24">
        <v>299.79325950000003</v>
      </c>
      <c r="E11" s="23">
        <v>9.33</v>
      </c>
      <c r="F11" s="23">
        <v>1.07</v>
      </c>
      <c r="G11" s="23">
        <v>0</v>
      </c>
      <c r="H11" s="23">
        <v>0</v>
      </c>
      <c r="I11" s="23">
        <v>11.1</v>
      </c>
      <c r="J11" s="23">
        <v>6.49</v>
      </c>
      <c r="K11" s="23">
        <v>0.33</v>
      </c>
      <c r="L11" s="23">
        <v>0</v>
      </c>
      <c r="M11" s="23">
        <v>0</v>
      </c>
      <c r="N11" s="23">
        <v>1.37</v>
      </c>
      <c r="O11" s="23">
        <v>1.88</v>
      </c>
      <c r="P11" s="23">
        <v>219.79</v>
      </c>
      <c r="Q11" s="23">
        <v>167.79</v>
      </c>
      <c r="R11" s="23">
        <v>193.1</v>
      </c>
      <c r="S11" s="23">
        <v>27.48</v>
      </c>
      <c r="T11" s="23">
        <v>256.08</v>
      </c>
      <c r="U11" s="23">
        <v>0.81</v>
      </c>
      <c r="V11" s="23">
        <v>67.77</v>
      </c>
      <c r="W11" s="23">
        <v>46.32</v>
      </c>
      <c r="X11" s="23">
        <v>122.69</v>
      </c>
      <c r="Y11" s="23">
        <v>1.17</v>
      </c>
      <c r="Z11" s="23">
        <v>0.06</v>
      </c>
      <c r="AA11" s="23">
        <v>0.31</v>
      </c>
      <c r="AB11" s="23">
        <v>0.49</v>
      </c>
      <c r="AC11" s="23">
        <v>5.18</v>
      </c>
      <c r="AD11" s="23">
        <v>0.34</v>
      </c>
      <c r="AE11" s="23">
        <v>0</v>
      </c>
      <c r="AF11" s="23">
        <v>1.78</v>
      </c>
      <c r="AG11" s="23">
        <v>1.73</v>
      </c>
      <c r="AH11" s="23">
        <v>2341.23</v>
      </c>
      <c r="AI11" s="23">
        <v>1701.58</v>
      </c>
      <c r="AJ11" s="23">
        <v>647.55999999999995</v>
      </c>
      <c r="AK11" s="23">
        <v>1013.63</v>
      </c>
      <c r="AL11" s="23">
        <v>245.09</v>
      </c>
      <c r="AM11" s="23">
        <v>1270.22</v>
      </c>
      <c r="AN11" s="23">
        <v>709.9</v>
      </c>
      <c r="AO11" s="23">
        <v>1390.71</v>
      </c>
      <c r="AP11" s="23">
        <v>1583.97</v>
      </c>
      <c r="AQ11" s="23">
        <v>725.22</v>
      </c>
      <c r="AR11" s="23">
        <v>560.91999999999996</v>
      </c>
      <c r="AS11" s="23">
        <v>4698.8</v>
      </c>
      <c r="AT11" s="23">
        <v>178.99</v>
      </c>
      <c r="AU11" s="23">
        <v>2407.9499999999998</v>
      </c>
      <c r="AV11" s="23">
        <v>1141.24</v>
      </c>
      <c r="AW11" s="23">
        <v>1136.27</v>
      </c>
      <c r="AX11" s="23">
        <v>198.78</v>
      </c>
      <c r="AY11" s="23">
        <v>0.36</v>
      </c>
      <c r="AZ11" s="23">
        <v>0.38</v>
      </c>
      <c r="BA11" s="23">
        <v>0.27</v>
      </c>
      <c r="BB11" s="23">
        <v>0.65</v>
      </c>
      <c r="BC11" s="23">
        <v>0.11</v>
      </c>
      <c r="BD11" s="23">
        <v>0.56000000000000005</v>
      </c>
      <c r="BE11" s="23">
        <v>0.21</v>
      </c>
      <c r="BF11" s="23">
        <v>1.67</v>
      </c>
      <c r="BG11" s="23">
        <v>0.12</v>
      </c>
      <c r="BH11" s="23">
        <v>0.54</v>
      </c>
      <c r="BI11" s="23">
        <v>0.19</v>
      </c>
      <c r="BJ11" s="23">
        <v>0.2</v>
      </c>
      <c r="BK11" s="23">
        <v>0</v>
      </c>
      <c r="BL11" s="23">
        <v>0.37</v>
      </c>
      <c r="BM11" s="23">
        <v>0.18</v>
      </c>
      <c r="BN11" s="23">
        <v>7.8</v>
      </c>
      <c r="BO11" s="23">
        <v>0.01</v>
      </c>
      <c r="BP11" s="23">
        <v>0</v>
      </c>
      <c r="BQ11" s="23">
        <v>3.72</v>
      </c>
      <c r="BR11" s="23">
        <v>0.06</v>
      </c>
      <c r="BS11" s="23">
        <v>0.02</v>
      </c>
      <c r="BT11" s="23">
        <v>0</v>
      </c>
      <c r="BU11" s="23">
        <v>0</v>
      </c>
      <c r="BV11" s="23">
        <v>0</v>
      </c>
      <c r="BW11" s="23">
        <v>108.52</v>
      </c>
      <c r="BY11" s="23">
        <v>75.489999999999995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7.5</v>
      </c>
      <c r="CK11" s="23">
        <v>0.38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"20"</f>
        <v>20</v>
      </c>
      <c r="D12" s="24">
        <v>63.48</v>
      </c>
      <c r="E12" s="23">
        <v>1.04</v>
      </c>
      <c r="F12" s="23">
        <v>0</v>
      </c>
      <c r="G12" s="23">
        <v>0</v>
      </c>
      <c r="H12" s="23">
        <v>0</v>
      </c>
      <c r="I12" s="23">
        <v>11.1</v>
      </c>
      <c r="J12" s="23">
        <v>0</v>
      </c>
      <c r="K12" s="23">
        <v>0</v>
      </c>
      <c r="L12" s="23">
        <v>0</v>
      </c>
      <c r="M12" s="23">
        <v>0</v>
      </c>
      <c r="N12" s="23">
        <v>0.08</v>
      </c>
      <c r="O12" s="23">
        <v>0.36</v>
      </c>
      <c r="P12" s="23">
        <v>26</v>
      </c>
      <c r="Q12" s="23">
        <v>73</v>
      </c>
      <c r="R12" s="23">
        <v>61.4</v>
      </c>
      <c r="S12" s="23">
        <v>6.8</v>
      </c>
      <c r="T12" s="23">
        <v>43.8</v>
      </c>
      <c r="U12" s="23">
        <v>0.04</v>
      </c>
      <c r="V12" s="23">
        <v>8.4</v>
      </c>
      <c r="W12" s="23">
        <v>6</v>
      </c>
      <c r="X12" s="23">
        <v>9.4</v>
      </c>
      <c r="Y12" s="23">
        <v>0.04</v>
      </c>
      <c r="Z12" s="23">
        <v>0.01</v>
      </c>
      <c r="AA12" s="23">
        <v>0.08</v>
      </c>
      <c r="AB12" s="23">
        <v>0.04</v>
      </c>
      <c r="AC12" s="23">
        <v>0.36</v>
      </c>
      <c r="AD12" s="23">
        <v>0.2</v>
      </c>
      <c r="AE12" s="23">
        <v>0</v>
      </c>
      <c r="AF12" s="23">
        <v>0</v>
      </c>
      <c r="AG12" s="23">
        <v>0</v>
      </c>
      <c r="AH12" s="23">
        <v>107.6</v>
      </c>
      <c r="AI12" s="23">
        <v>108</v>
      </c>
      <c r="AJ12" s="23">
        <v>33</v>
      </c>
      <c r="AK12" s="23">
        <v>60.8</v>
      </c>
      <c r="AL12" s="23">
        <v>19</v>
      </c>
      <c r="AM12" s="23">
        <v>64</v>
      </c>
      <c r="AN12" s="23">
        <v>47.2</v>
      </c>
      <c r="AO12" s="23">
        <v>48</v>
      </c>
      <c r="AP12" s="23">
        <v>106</v>
      </c>
      <c r="AQ12" s="23">
        <v>34</v>
      </c>
      <c r="AR12" s="23">
        <v>28</v>
      </c>
      <c r="AS12" s="23">
        <v>318.2</v>
      </c>
      <c r="AT12" s="23">
        <v>0</v>
      </c>
      <c r="AU12" s="23">
        <v>156</v>
      </c>
      <c r="AV12" s="23">
        <v>83.6</v>
      </c>
      <c r="AW12" s="23">
        <v>67.599999999999994</v>
      </c>
      <c r="AX12" s="23">
        <v>13.8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0.49</v>
      </c>
      <c r="BO12" s="23">
        <v>0</v>
      </c>
      <c r="BP12" s="23">
        <v>0</v>
      </c>
      <c r="BQ12" s="23">
        <v>0.04</v>
      </c>
      <c r="BR12" s="23">
        <v>0.01</v>
      </c>
      <c r="BS12" s="23">
        <v>0.02</v>
      </c>
      <c r="BT12" s="23">
        <v>0</v>
      </c>
      <c r="BU12" s="23">
        <v>0</v>
      </c>
      <c r="BV12" s="23">
        <v>0</v>
      </c>
      <c r="BW12" s="23">
        <v>5.32</v>
      </c>
      <c r="BY12" s="23">
        <v>9.4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"32/10"</f>
        <v>32/10</v>
      </c>
      <c r="B15" s="82" t="s">
        <v>142</v>
      </c>
      <c r="C15" s="24" t="str">
        <f>"200"</f>
        <v>200</v>
      </c>
      <c r="D15" s="24">
        <v>77.788600000000002</v>
      </c>
      <c r="E15" s="23">
        <v>2</v>
      </c>
      <c r="F15" s="23">
        <v>0</v>
      </c>
      <c r="G15" s="23">
        <v>0</v>
      </c>
      <c r="H15" s="23">
        <v>0</v>
      </c>
      <c r="I15" s="23">
        <v>9.5</v>
      </c>
      <c r="J15" s="23">
        <v>0</v>
      </c>
      <c r="K15" s="23">
        <v>0</v>
      </c>
      <c r="L15" s="23">
        <v>0</v>
      </c>
      <c r="M15" s="23">
        <v>0</v>
      </c>
      <c r="N15" s="23">
        <v>0.1</v>
      </c>
      <c r="O15" s="23">
        <v>0.71</v>
      </c>
      <c r="P15" s="23">
        <v>49.55</v>
      </c>
      <c r="Q15" s="23">
        <v>144.69</v>
      </c>
      <c r="R15" s="23">
        <v>116.55</v>
      </c>
      <c r="S15" s="23">
        <v>13.3</v>
      </c>
      <c r="T15" s="23">
        <v>83.7</v>
      </c>
      <c r="U15" s="23">
        <v>0.11</v>
      </c>
      <c r="V15" s="23">
        <v>20</v>
      </c>
      <c r="W15" s="23">
        <v>9</v>
      </c>
      <c r="X15" s="23">
        <v>22</v>
      </c>
      <c r="Y15" s="23">
        <v>0</v>
      </c>
      <c r="Z15" s="23">
        <v>0.03</v>
      </c>
      <c r="AA15" s="23">
        <v>0.14000000000000001</v>
      </c>
      <c r="AB15" s="23">
        <v>0.09</v>
      </c>
      <c r="AC15" s="23">
        <v>0.8</v>
      </c>
      <c r="AD15" s="23">
        <v>0.52</v>
      </c>
      <c r="AE15" s="23">
        <v>0</v>
      </c>
      <c r="AF15" s="23">
        <v>159.74</v>
      </c>
      <c r="AG15" s="23">
        <v>157.78</v>
      </c>
      <c r="AH15" s="23">
        <v>270.48</v>
      </c>
      <c r="AI15" s="23">
        <v>217.56</v>
      </c>
      <c r="AJ15" s="23">
        <v>72.52</v>
      </c>
      <c r="AK15" s="23">
        <v>127.4</v>
      </c>
      <c r="AL15" s="23">
        <v>42.14</v>
      </c>
      <c r="AM15" s="23">
        <v>143.08000000000001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180.32</v>
      </c>
      <c r="AX15" s="23">
        <v>25.48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198.55</v>
      </c>
      <c r="BY15" s="23">
        <v>21.5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5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541.47</v>
      </c>
      <c r="E16" s="28">
        <v>14.85</v>
      </c>
      <c r="F16" s="28">
        <v>1.18</v>
      </c>
      <c r="G16" s="28">
        <v>0</v>
      </c>
      <c r="H16" s="28">
        <v>0</v>
      </c>
      <c r="I16" s="28">
        <v>32.590000000000003</v>
      </c>
      <c r="J16" s="28">
        <v>18.190000000000001</v>
      </c>
      <c r="K16" s="28">
        <v>1.1299999999999999</v>
      </c>
      <c r="L16" s="28">
        <v>0</v>
      </c>
      <c r="M16" s="28">
        <v>0</v>
      </c>
      <c r="N16" s="28">
        <v>1.63</v>
      </c>
      <c r="O16" s="28">
        <v>3.41</v>
      </c>
      <c r="P16" s="28">
        <v>403.34</v>
      </c>
      <c r="Q16" s="28">
        <v>419.73</v>
      </c>
      <c r="R16" s="28">
        <v>377.75</v>
      </c>
      <c r="S16" s="28">
        <v>55.83</v>
      </c>
      <c r="T16" s="28">
        <v>406.33</v>
      </c>
      <c r="U16" s="28">
        <v>1.47</v>
      </c>
      <c r="V16" s="28">
        <v>116.17</v>
      </c>
      <c r="W16" s="28">
        <v>76.319999999999993</v>
      </c>
      <c r="X16" s="28">
        <v>176.59</v>
      </c>
      <c r="Y16" s="28">
        <v>1.69</v>
      </c>
      <c r="Z16" s="28">
        <v>0.14000000000000001</v>
      </c>
      <c r="AA16" s="28">
        <v>0.54</v>
      </c>
      <c r="AB16" s="28">
        <v>1.02</v>
      </c>
      <c r="AC16" s="28">
        <v>7.1</v>
      </c>
      <c r="AD16" s="28">
        <v>1.06</v>
      </c>
      <c r="AE16" s="28">
        <v>0</v>
      </c>
      <c r="AF16" s="28">
        <v>163.62</v>
      </c>
      <c r="AG16" s="28">
        <v>161.56</v>
      </c>
      <c r="AH16" s="28">
        <v>2870.86</v>
      </c>
      <c r="AI16" s="28">
        <v>2079.14</v>
      </c>
      <c r="AJ16" s="28">
        <v>783.18</v>
      </c>
      <c r="AK16" s="28">
        <v>1262.68</v>
      </c>
      <c r="AL16" s="28">
        <v>330.38</v>
      </c>
      <c r="AM16" s="28">
        <v>1584.4</v>
      </c>
      <c r="AN16" s="28">
        <v>824.15</v>
      </c>
      <c r="AO16" s="28">
        <v>1530.76</v>
      </c>
      <c r="AP16" s="28">
        <v>1768.07</v>
      </c>
      <c r="AQ16" s="28">
        <v>801.22</v>
      </c>
      <c r="AR16" s="28">
        <v>660.12</v>
      </c>
      <c r="AS16" s="28">
        <v>5605.35</v>
      </c>
      <c r="AT16" s="28">
        <v>178.99</v>
      </c>
      <c r="AU16" s="28">
        <v>2755.6</v>
      </c>
      <c r="AV16" s="28">
        <v>1310.29</v>
      </c>
      <c r="AW16" s="28">
        <v>1441.79</v>
      </c>
      <c r="AX16" s="28">
        <v>281.81</v>
      </c>
      <c r="AY16" s="28">
        <v>0.5</v>
      </c>
      <c r="AZ16" s="28">
        <v>0.44</v>
      </c>
      <c r="BA16" s="28">
        <v>0.3</v>
      </c>
      <c r="BB16" s="28">
        <v>0.73</v>
      </c>
      <c r="BC16" s="28">
        <v>0.2</v>
      </c>
      <c r="BD16" s="28">
        <v>0.97</v>
      </c>
      <c r="BE16" s="28">
        <v>0.21</v>
      </c>
      <c r="BF16" s="28">
        <v>2.85</v>
      </c>
      <c r="BG16" s="28">
        <v>0.12</v>
      </c>
      <c r="BH16" s="28">
        <v>0.92</v>
      </c>
      <c r="BI16" s="28">
        <v>0.19</v>
      </c>
      <c r="BJ16" s="28">
        <v>0.2</v>
      </c>
      <c r="BK16" s="28">
        <v>0</v>
      </c>
      <c r="BL16" s="28">
        <v>0.44</v>
      </c>
      <c r="BM16" s="28">
        <v>0.3</v>
      </c>
      <c r="BN16" s="28">
        <v>9.49</v>
      </c>
      <c r="BO16" s="28">
        <v>0.01</v>
      </c>
      <c r="BP16" s="28">
        <v>0</v>
      </c>
      <c r="BQ16" s="28">
        <v>4.0199999999999996</v>
      </c>
      <c r="BR16" s="28">
        <v>0.08</v>
      </c>
      <c r="BS16" s="28">
        <v>0.04</v>
      </c>
      <c r="BT16" s="28">
        <v>0</v>
      </c>
      <c r="BU16" s="28">
        <v>0</v>
      </c>
      <c r="BV16" s="28">
        <v>0</v>
      </c>
      <c r="BW16" s="28">
        <v>322.16000000000003</v>
      </c>
      <c r="BX16" s="28">
        <f>$D$16/$D$31*100</f>
        <v>40.702237055745989</v>
      </c>
      <c r="BY16" s="28">
        <v>128.88999999999999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12.5</v>
      </c>
      <c r="CK16" s="28">
        <v>0.38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"100"</f>
        <v>100</v>
      </c>
      <c r="D18" s="24">
        <v>48.68</v>
      </c>
      <c r="E18" s="23">
        <v>0.1</v>
      </c>
      <c r="F18" s="23">
        <v>0</v>
      </c>
      <c r="G18" s="23">
        <v>0</v>
      </c>
      <c r="H18" s="23">
        <v>0</v>
      </c>
      <c r="I18" s="23">
        <v>9</v>
      </c>
      <c r="J18" s="23">
        <v>0.8</v>
      </c>
      <c r="K18" s="23">
        <v>1.8</v>
      </c>
      <c r="L18" s="23">
        <v>0</v>
      </c>
      <c r="M18" s="23">
        <v>0</v>
      </c>
      <c r="N18" s="23">
        <v>0.8</v>
      </c>
      <c r="O18" s="23">
        <v>0.5</v>
      </c>
      <c r="P18" s="23">
        <v>26</v>
      </c>
      <c r="Q18" s="23">
        <v>278</v>
      </c>
      <c r="R18" s="23">
        <v>16</v>
      </c>
      <c r="S18" s="23">
        <v>9</v>
      </c>
      <c r="T18" s="23">
        <v>11</v>
      </c>
      <c r="U18" s="23">
        <v>2.2000000000000002</v>
      </c>
      <c r="V18" s="23">
        <v>0</v>
      </c>
      <c r="W18" s="23">
        <v>30</v>
      </c>
      <c r="X18" s="23">
        <v>5</v>
      </c>
      <c r="Y18" s="23">
        <v>0.2</v>
      </c>
      <c r="Z18" s="23">
        <v>0.03</v>
      </c>
      <c r="AA18" s="23">
        <v>0.02</v>
      </c>
      <c r="AB18" s="23">
        <v>0.3</v>
      </c>
      <c r="AC18" s="23">
        <v>0.4</v>
      </c>
      <c r="AD18" s="23">
        <v>10</v>
      </c>
      <c r="AE18" s="23">
        <v>0</v>
      </c>
      <c r="AF18" s="23">
        <v>0</v>
      </c>
      <c r="AG18" s="23">
        <v>0</v>
      </c>
      <c r="AH18" s="23">
        <v>19</v>
      </c>
      <c r="AI18" s="23">
        <v>18</v>
      </c>
      <c r="AJ18" s="23">
        <v>3</v>
      </c>
      <c r="AK18" s="23">
        <v>11</v>
      </c>
      <c r="AL18" s="23">
        <v>3</v>
      </c>
      <c r="AM18" s="23">
        <v>9</v>
      </c>
      <c r="AN18" s="23">
        <v>17</v>
      </c>
      <c r="AO18" s="23">
        <v>10</v>
      </c>
      <c r="AP18" s="23">
        <v>78</v>
      </c>
      <c r="AQ18" s="23">
        <v>7</v>
      </c>
      <c r="AR18" s="23">
        <v>14</v>
      </c>
      <c r="AS18" s="23">
        <v>42</v>
      </c>
      <c r="AT18" s="23">
        <v>0</v>
      </c>
      <c r="AU18" s="23">
        <v>13</v>
      </c>
      <c r="AV18" s="23">
        <v>16</v>
      </c>
      <c r="AW18" s="23">
        <v>6</v>
      </c>
      <c r="AX18" s="23">
        <v>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86.3</v>
      </c>
      <c r="BY18" s="23">
        <v>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48.68</v>
      </c>
      <c r="E19" s="28">
        <v>0.1</v>
      </c>
      <c r="F19" s="28">
        <v>0</v>
      </c>
      <c r="G19" s="28">
        <v>0</v>
      </c>
      <c r="H19" s="28">
        <v>0</v>
      </c>
      <c r="I19" s="28">
        <v>9</v>
      </c>
      <c r="J19" s="28">
        <v>0.8</v>
      </c>
      <c r="K19" s="28">
        <v>1.8</v>
      </c>
      <c r="L19" s="28">
        <v>0</v>
      </c>
      <c r="M19" s="28">
        <v>0</v>
      </c>
      <c r="N19" s="28">
        <v>0.8</v>
      </c>
      <c r="O19" s="28">
        <v>0.5</v>
      </c>
      <c r="P19" s="28">
        <v>26</v>
      </c>
      <c r="Q19" s="28">
        <v>278</v>
      </c>
      <c r="R19" s="28">
        <v>16</v>
      </c>
      <c r="S19" s="28">
        <v>9</v>
      </c>
      <c r="T19" s="28">
        <v>11</v>
      </c>
      <c r="U19" s="28">
        <v>2.2000000000000002</v>
      </c>
      <c r="V19" s="28">
        <v>0</v>
      </c>
      <c r="W19" s="28">
        <v>30</v>
      </c>
      <c r="X19" s="28">
        <v>5</v>
      </c>
      <c r="Y19" s="28">
        <v>0.2</v>
      </c>
      <c r="Z19" s="28">
        <v>0.03</v>
      </c>
      <c r="AA19" s="28">
        <v>0.02</v>
      </c>
      <c r="AB19" s="28">
        <v>0.3</v>
      </c>
      <c r="AC19" s="28">
        <v>0.4</v>
      </c>
      <c r="AD19" s="28">
        <v>10</v>
      </c>
      <c r="AE19" s="28">
        <v>0</v>
      </c>
      <c r="AF19" s="28">
        <v>0</v>
      </c>
      <c r="AG19" s="28">
        <v>0</v>
      </c>
      <c r="AH19" s="28">
        <v>19</v>
      </c>
      <c r="AI19" s="28">
        <v>18</v>
      </c>
      <c r="AJ19" s="28">
        <v>3</v>
      </c>
      <c r="AK19" s="28">
        <v>11</v>
      </c>
      <c r="AL19" s="28">
        <v>3</v>
      </c>
      <c r="AM19" s="28">
        <v>9</v>
      </c>
      <c r="AN19" s="28">
        <v>17</v>
      </c>
      <c r="AO19" s="28">
        <v>10</v>
      </c>
      <c r="AP19" s="28">
        <v>78</v>
      </c>
      <c r="AQ19" s="28">
        <v>7</v>
      </c>
      <c r="AR19" s="28">
        <v>14</v>
      </c>
      <c r="AS19" s="28">
        <v>42</v>
      </c>
      <c r="AT19" s="28">
        <v>0</v>
      </c>
      <c r="AU19" s="28">
        <v>13</v>
      </c>
      <c r="AV19" s="28">
        <v>16</v>
      </c>
      <c r="AW19" s="28">
        <v>6</v>
      </c>
      <c r="AX19" s="28">
        <v>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86.3</v>
      </c>
      <c r="BX19" s="28">
        <f>$D$19/$D$31*100</f>
        <v>3.6592699500871975</v>
      </c>
      <c r="BY19" s="28">
        <v>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"22/2"</f>
        <v>22/2</v>
      </c>
      <c r="B21" s="82" t="s">
        <v>143</v>
      </c>
      <c r="C21" s="24" t="str">
        <f>"200"</f>
        <v>200</v>
      </c>
      <c r="D21" s="24">
        <v>84.93416959999999</v>
      </c>
      <c r="E21" s="23">
        <v>1.92</v>
      </c>
      <c r="F21" s="23">
        <v>0.09</v>
      </c>
      <c r="G21" s="23">
        <v>0</v>
      </c>
      <c r="H21" s="23">
        <v>0</v>
      </c>
      <c r="I21" s="23">
        <v>1.4</v>
      </c>
      <c r="J21" s="23">
        <v>10.31</v>
      </c>
      <c r="K21" s="23">
        <v>0.93</v>
      </c>
      <c r="L21" s="23">
        <v>0</v>
      </c>
      <c r="M21" s="23">
        <v>0</v>
      </c>
      <c r="N21" s="23">
        <v>0.04</v>
      </c>
      <c r="O21" s="23">
        <v>0.68</v>
      </c>
      <c r="P21" s="23">
        <v>156.28</v>
      </c>
      <c r="Q21" s="23">
        <v>47.63</v>
      </c>
      <c r="R21" s="23">
        <v>9.33</v>
      </c>
      <c r="S21" s="23">
        <v>6.25</v>
      </c>
      <c r="T21" s="23">
        <v>21.88</v>
      </c>
      <c r="U21" s="23">
        <v>0.37</v>
      </c>
      <c r="V21" s="23">
        <v>16</v>
      </c>
      <c r="W21" s="23">
        <v>874.8</v>
      </c>
      <c r="X21" s="23">
        <v>178</v>
      </c>
      <c r="Y21" s="23">
        <v>0.32</v>
      </c>
      <c r="Z21" s="23">
        <v>0.03</v>
      </c>
      <c r="AA21" s="23">
        <v>0.02</v>
      </c>
      <c r="AB21" s="23">
        <v>0.25</v>
      </c>
      <c r="AC21" s="23">
        <v>0.59</v>
      </c>
      <c r="AD21" s="23">
        <v>0.42</v>
      </c>
      <c r="AE21" s="23">
        <v>0</v>
      </c>
      <c r="AF21" s="23">
        <v>1.65</v>
      </c>
      <c r="AG21" s="23">
        <v>1.61</v>
      </c>
      <c r="AH21" s="23">
        <v>134.22</v>
      </c>
      <c r="AI21" s="23">
        <v>44.42</v>
      </c>
      <c r="AJ21" s="23">
        <v>25.68</v>
      </c>
      <c r="AK21" s="23">
        <v>53.59</v>
      </c>
      <c r="AL21" s="23">
        <v>18.149999999999999</v>
      </c>
      <c r="AM21" s="23">
        <v>83.42</v>
      </c>
      <c r="AN21" s="23">
        <v>57.55</v>
      </c>
      <c r="AO21" s="23">
        <v>67.59</v>
      </c>
      <c r="AP21" s="23">
        <v>66.760000000000005</v>
      </c>
      <c r="AQ21" s="23">
        <v>34.159999999999997</v>
      </c>
      <c r="AR21" s="23">
        <v>58.72</v>
      </c>
      <c r="AS21" s="23">
        <v>512.28</v>
      </c>
      <c r="AT21" s="23">
        <v>0</v>
      </c>
      <c r="AU21" s="23">
        <v>158.06</v>
      </c>
      <c r="AV21" s="23">
        <v>84.05</v>
      </c>
      <c r="AW21" s="23">
        <v>42.73</v>
      </c>
      <c r="AX21" s="23">
        <v>33.01</v>
      </c>
      <c r="AY21" s="23">
        <v>0.11</v>
      </c>
      <c r="AZ21" s="23">
        <v>0.05</v>
      </c>
      <c r="BA21" s="23">
        <v>0.03</v>
      </c>
      <c r="BB21" s="23">
        <v>0.06</v>
      </c>
      <c r="BC21" s="23">
        <v>7.0000000000000007E-2</v>
      </c>
      <c r="BD21" s="23">
        <v>0.31</v>
      </c>
      <c r="BE21" s="23">
        <v>0</v>
      </c>
      <c r="BF21" s="23">
        <v>0.9</v>
      </c>
      <c r="BG21" s="23">
        <v>0</v>
      </c>
      <c r="BH21" s="23">
        <v>0.27</v>
      </c>
      <c r="BI21" s="23">
        <v>0</v>
      </c>
      <c r="BJ21" s="23">
        <v>0</v>
      </c>
      <c r="BK21" s="23">
        <v>0</v>
      </c>
      <c r="BL21" s="23">
        <v>0.06</v>
      </c>
      <c r="BM21" s="23">
        <v>0.09</v>
      </c>
      <c r="BN21" s="23">
        <v>0.71</v>
      </c>
      <c r="BO21" s="23">
        <v>0</v>
      </c>
      <c r="BP21" s="23">
        <v>0</v>
      </c>
      <c r="BQ21" s="23">
        <v>0.1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15.62</v>
      </c>
      <c r="BY21" s="23">
        <v>161.80000000000001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customHeight="1" x14ac:dyDescent="0.25">
      <c r="A22" s="23" t="str">
        <f>"7/9"</f>
        <v>7/9</v>
      </c>
      <c r="B22" s="82" t="s">
        <v>97</v>
      </c>
      <c r="C22" s="24" t="str">
        <f>"150"</f>
        <v>150</v>
      </c>
      <c r="D22" s="24">
        <v>198.96423750000002</v>
      </c>
      <c r="E22" s="23">
        <v>3.3</v>
      </c>
      <c r="F22" s="23">
        <v>0.49</v>
      </c>
      <c r="G22" s="23">
        <v>0.09</v>
      </c>
      <c r="H22" s="23">
        <v>0</v>
      </c>
      <c r="I22" s="23">
        <v>2.21</v>
      </c>
      <c r="J22" s="23">
        <v>15.76</v>
      </c>
      <c r="K22" s="23">
        <v>1.65</v>
      </c>
      <c r="L22" s="23">
        <v>0</v>
      </c>
      <c r="M22" s="23">
        <v>0</v>
      </c>
      <c r="N22" s="23">
        <v>0.3</v>
      </c>
      <c r="O22" s="23">
        <v>1.91</v>
      </c>
      <c r="P22" s="23">
        <v>84.76</v>
      </c>
      <c r="Q22" s="23">
        <v>393.54</v>
      </c>
      <c r="R22" s="23">
        <v>24.06</v>
      </c>
      <c r="S22" s="23">
        <v>26.21</v>
      </c>
      <c r="T22" s="23">
        <v>107.23</v>
      </c>
      <c r="U22" s="23">
        <v>1.46</v>
      </c>
      <c r="V22" s="23">
        <v>22.5</v>
      </c>
      <c r="W22" s="23">
        <v>30</v>
      </c>
      <c r="X22" s="23">
        <v>49.85</v>
      </c>
      <c r="Y22" s="23">
        <v>0.73</v>
      </c>
      <c r="Z22" s="23">
        <v>0.09</v>
      </c>
      <c r="AA22" s="23">
        <v>0.1</v>
      </c>
      <c r="AB22" s="23">
        <v>4.1900000000000004</v>
      </c>
      <c r="AC22" s="23">
        <v>8.23</v>
      </c>
      <c r="AD22" s="23">
        <v>6.76</v>
      </c>
      <c r="AE22" s="23">
        <v>0</v>
      </c>
      <c r="AF22" s="23">
        <v>0</v>
      </c>
      <c r="AG22" s="23">
        <v>0</v>
      </c>
      <c r="AH22" s="23">
        <v>47.29</v>
      </c>
      <c r="AI22" s="23">
        <v>56.74</v>
      </c>
      <c r="AJ22" s="23">
        <v>9.4499999999999993</v>
      </c>
      <c r="AK22" s="23">
        <v>37.82</v>
      </c>
      <c r="AL22" s="23">
        <v>18.91</v>
      </c>
      <c r="AM22" s="23">
        <v>38.770000000000003</v>
      </c>
      <c r="AN22" s="23">
        <v>54.84</v>
      </c>
      <c r="AO22" s="23">
        <v>151.22999999999999</v>
      </c>
      <c r="AP22" s="23">
        <v>66.290000000000006</v>
      </c>
      <c r="AQ22" s="23">
        <v>13.25</v>
      </c>
      <c r="AR22" s="23">
        <v>38.770000000000003</v>
      </c>
      <c r="AS22" s="23">
        <v>207.97</v>
      </c>
      <c r="AT22" s="23">
        <v>0</v>
      </c>
      <c r="AU22" s="23">
        <v>28.39</v>
      </c>
      <c r="AV22" s="23">
        <v>25.55</v>
      </c>
      <c r="AW22" s="23">
        <v>28.37</v>
      </c>
      <c r="AX22" s="23">
        <v>12.29</v>
      </c>
      <c r="AY22" s="23">
        <v>0.04</v>
      </c>
      <c r="AZ22" s="23">
        <v>0.03</v>
      </c>
      <c r="BA22" s="23">
        <v>0.02</v>
      </c>
      <c r="BB22" s="23">
        <v>0.03</v>
      </c>
      <c r="BC22" s="23">
        <v>0.03</v>
      </c>
      <c r="BD22" s="23">
        <v>0.01</v>
      </c>
      <c r="BE22" s="23">
        <v>0.01</v>
      </c>
      <c r="BF22" s="23">
        <v>0.1</v>
      </c>
      <c r="BG22" s="23">
        <v>0.01</v>
      </c>
      <c r="BH22" s="23">
        <v>0.04</v>
      </c>
      <c r="BI22" s="23">
        <v>1.06</v>
      </c>
      <c r="BJ22" s="23">
        <v>0</v>
      </c>
      <c r="BK22" s="23">
        <v>0</v>
      </c>
      <c r="BL22" s="23">
        <v>0</v>
      </c>
      <c r="BM22" s="23">
        <v>0.04</v>
      </c>
      <c r="BN22" s="23">
        <v>0.28999999999999998</v>
      </c>
      <c r="BO22" s="23">
        <v>0</v>
      </c>
      <c r="BP22" s="23">
        <v>0</v>
      </c>
      <c r="BQ22" s="23">
        <v>0.41</v>
      </c>
      <c r="BR22" s="23">
        <v>0</v>
      </c>
      <c r="BS22" s="23">
        <v>0.03</v>
      </c>
      <c r="BT22" s="23">
        <v>0</v>
      </c>
      <c r="BU22" s="23">
        <v>0</v>
      </c>
      <c r="BV22" s="23">
        <v>0</v>
      </c>
      <c r="BW22" s="23">
        <v>126.74</v>
      </c>
      <c r="BY22" s="23">
        <v>27.5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0.25</v>
      </c>
    </row>
    <row r="23" spans="1:89" s="23" customFormat="1" ht="15" x14ac:dyDescent="0.25">
      <c r="A23" s="23" t="str">
        <f>"37/10"</f>
        <v>37/10</v>
      </c>
      <c r="B23" s="82" t="s">
        <v>98</v>
      </c>
      <c r="C23" s="24" t="str">
        <f>"200"</f>
        <v>200</v>
      </c>
      <c r="D23" s="24">
        <v>77.018329999999992</v>
      </c>
      <c r="E23" s="23">
        <v>0.03</v>
      </c>
      <c r="F23" s="23">
        <v>0</v>
      </c>
      <c r="G23" s="23">
        <v>0</v>
      </c>
      <c r="H23" s="23">
        <v>0</v>
      </c>
      <c r="I23" s="23">
        <v>15.97</v>
      </c>
      <c r="J23" s="23">
        <v>0.88</v>
      </c>
      <c r="K23" s="23">
        <v>3.31</v>
      </c>
      <c r="L23" s="23">
        <v>0</v>
      </c>
      <c r="M23" s="23">
        <v>0</v>
      </c>
      <c r="N23" s="23">
        <v>0.75</v>
      </c>
      <c r="O23" s="23">
        <v>0.72</v>
      </c>
      <c r="P23" s="23">
        <v>1.73</v>
      </c>
      <c r="Q23" s="23">
        <v>7.72</v>
      </c>
      <c r="R23" s="23">
        <v>9.02</v>
      </c>
      <c r="S23" s="23">
        <v>2.42</v>
      </c>
      <c r="T23" s="23">
        <v>2.37</v>
      </c>
      <c r="U23" s="23">
        <v>0.47</v>
      </c>
      <c r="V23" s="23">
        <v>0</v>
      </c>
      <c r="W23" s="23">
        <v>661.5</v>
      </c>
      <c r="X23" s="23">
        <v>122.55</v>
      </c>
      <c r="Y23" s="23">
        <v>0.56999999999999995</v>
      </c>
      <c r="Z23" s="23">
        <v>0.01</v>
      </c>
      <c r="AA23" s="23">
        <v>0.04</v>
      </c>
      <c r="AB23" s="23">
        <v>0.15</v>
      </c>
      <c r="AC23" s="23">
        <v>0.21</v>
      </c>
      <c r="AD23" s="23">
        <v>60</v>
      </c>
      <c r="AE23" s="23">
        <v>0</v>
      </c>
      <c r="AF23" s="23">
        <v>0</v>
      </c>
      <c r="AG23" s="23">
        <v>0</v>
      </c>
      <c r="AH23" s="23">
        <v>0.05</v>
      </c>
      <c r="AI23" s="23">
        <v>0.04</v>
      </c>
      <c r="AJ23" s="23">
        <v>0.01</v>
      </c>
      <c r="AK23" s="23">
        <v>0.02</v>
      </c>
      <c r="AL23" s="23">
        <v>0.01</v>
      </c>
      <c r="AM23" s="23">
        <v>0.03</v>
      </c>
      <c r="AN23" s="23">
        <v>0.02</v>
      </c>
      <c r="AO23" s="23">
        <v>0.09</v>
      </c>
      <c r="AP23" s="23">
        <v>7.0000000000000007E-2</v>
      </c>
      <c r="AQ23" s="23">
        <v>0.02</v>
      </c>
      <c r="AR23" s="23">
        <v>0.03</v>
      </c>
      <c r="AS23" s="23">
        <v>0.12</v>
      </c>
      <c r="AT23" s="23">
        <v>39.69</v>
      </c>
      <c r="AU23" s="23">
        <v>0.01</v>
      </c>
      <c r="AV23" s="23">
        <v>0.03</v>
      </c>
      <c r="AW23" s="23">
        <v>0.01</v>
      </c>
      <c r="AX23" s="23">
        <v>0.01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0.03</v>
      </c>
      <c r="BF23" s="23">
        <v>0.01</v>
      </c>
      <c r="BG23" s="23">
        <v>0.01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0.01</v>
      </c>
      <c r="BN23" s="23">
        <v>0.01</v>
      </c>
      <c r="BO23" s="23">
        <v>0</v>
      </c>
      <c r="BP23" s="23">
        <v>0</v>
      </c>
      <c r="BQ23" s="23">
        <v>7.0000000000000007E-2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232.11</v>
      </c>
      <c r="BY23" s="23">
        <v>110.25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10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"30"</f>
        <v>30</v>
      </c>
      <c r="D24" s="24">
        <v>67.170299999999997</v>
      </c>
      <c r="E24" s="23">
        <v>0</v>
      </c>
      <c r="F24" s="23">
        <v>0</v>
      </c>
      <c r="G24" s="23">
        <v>0</v>
      </c>
      <c r="H24" s="23">
        <v>0</v>
      </c>
      <c r="I24" s="23">
        <v>0.33</v>
      </c>
      <c r="J24" s="23">
        <v>13.68</v>
      </c>
      <c r="K24" s="23">
        <v>0.06</v>
      </c>
      <c r="L24" s="23">
        <v>0</v>
      </c>
      <c r="M24" s="23">
        <v>0</v>
      </c>
      <c r="N24" s="23">
        <v>0</v>
      </c>
      <c r="O24" s="23">
        <v>0.54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152.69</v>
      </c>
      <c r="AI24" s="23">
        <v>50.63</v>
      </c>
      <c r="AJ24" s="23">
        <v>30.02</v>
      </c>
      <c r="AK24" s="23">
        <v>60.03</v>
      </c>
      <c r="AL24" s="23">
        <v>22.71</v>
      </c>
      <c r="AM24" s="23">
        <v>108.58</v>
      </c>
      <c r="AN24" s="23">
        <v>67.34</v>
      </c>
      <c r="AO24" s="23">
        <v>93.96</v>
      </c>
      <c r="AP24" s="23">
        <v>77.52</v>
      </c>
      <c r="AQ24" s="23">
        <v>40.72</v>
      </c>
      <c r="AR24" s="23">
        <v>72.040000000000006</v>
      </c>
      <c r="AS24" s="23">
        <v>602.39</v>
      </c>
      <c r="AT24" s="23">
        <v>0</v>
      </c>
      <c r="AU24" s="23">
        <v>196.27</v>
      </c>
      <c r="AV24" s="23">
        <v>85.35</v>
      </c>
      <c r="AW24" s="23">
        <v>56.64</v>
      </c>
      <c r="AX24" s="23">
        <v>44.89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0.02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0.08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11.73</v>
      </c>
      <c r="BY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100</v>
      </c>
      <c r="C25" s="24" t="str">
        <f>"15"</f>
        <v>15</v>
      </c>
      <c r="D25" s="24">
        <v>29.006999999999998</v>
      </c>
      <c r="E25" s="23">
        <v>0.03</v>
      </c>
      <c r="F25" s="23">
        <v>0</v>
      </c>
      <c r="G25" s="23">
        <v>0</v>
      </c>
      <c r="H25" s="23">
        <v>0</v>
      </c>
      <c r="I25" s="23">
        <v>0.18</v>
      </c>
      <c r="J25" s="23">
        <v>4.83</v>
      </c>
      <c r="K25" s="23">
        <v>1.25</v>
      </c>
      <c r="L25" s="23">
        <v>0</v>
      </c>
      <c r="M25" s="23">
        <v>0</v>
      </c>
      <c r="N25" s="23">
        <v>0.15</v>
      </c>
      <c r="O25" s="23">
        <v>0.38</v>
      </c>
      <c r="P25" s="23">
        <v>91.5</v>
      </c>
      <c r="Q25" s="23">
        <v>36.75</v>
      </c>
      <c r="R25" s="23">
        <v>5.25</v>
      </c>
      <c r="S25" s="23">
        <v>7.05</v>
      </c>
      <c r="T25" s="23">
        <v>23.7</v>
      </c>
      <c r="U25" s="23">
        <v>0.59</v>
      </c>
      <c r="V25" s="23">
        <v>0</v>
      </c>
      <c r="W25" s="23">
        <v>0.75</v>
      </c>
      <c r="X25" s="23">
        <v>0.15</v>
      </c>
      <c r="Y25" s="23">
        <v>0.21</v>
      </c>
      <c r="Z25" s="23">
        <v>0.03</v>
      </c>
      <c r="AA25" s="23">
        <v>0.01</v>
      </c>
      <c r="AB25" s="23">
        <v>0.11</v>
      </c>
      <c r="AC25" s="23">
        <v>0.3</v>
      </c>
      <c r="AD25" s="23">
        <v>0</v>
      </c>
      <c r="AE25" s="23">
        <v>0</v>
      </c>
      <c r="AF25" s="23">
        <v>0</v>
      </c>
      <c r="AG25" s="23">
        <v>0</v>
      </c>
      <c r="AH25" s="23">
        <v>64.05</v>
      </c>
      <c r="AI25" s="23">
        <v>33.450000000000003</v>
      </c>
      <c r="AJ25" s="23">
        <v>13.95</v>
      </c>
      <c r="AK25" s="23">
        <v>29.7</v>
      </c>
      <c r="AL25" s="23">
        <v>12</v>
      </c>
      <c r="AM25" s="23">
        <v>55.65</v>
      </c>
      <c r="AN25" s="23">
        <v>44.55</v>
      </c>
      <c r="AO25" s="23">
        <v>43.65</v>
      </c>
      <c r="AP25" s="23">
        <v>69.599999999999994</v>
      </c>
      <c r="AQ25" s="23">
        <v>18.600000000000001</v>
      </c>
      <c r="AR25" s="23">
        <v>46.5</v>
      </c>
      <c r="AS25" s="23">
        <v>229.35</v>
      </c>
      <c r="AT25" s="23">
        <v>0</v>
      </c>
      <c r="AU25" s="23">
        <v>78.900000000000006</v>
      </c>
      <c r="AV25" s="23">
        <v>43.65</v>
      </c>
      <c r="AW25" s="23">
        <v>27</v>
      </c>
      <c r="AX25" s="23">
        <v>19.5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7.0000000000000007E-2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7.05</v>
      </c>
      <c r="BY25" s="23">
        <v>0.13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8" customFormat="1" ht="14.25" x14ac:dyDescent="0.2">
      <c r="B26" s="83" t="s">
        <v>101</v>
      </c>
      <c r="C26" s="29"/>
      <c r="D26" s="29">
        <v>457.09</v>
      </c>
      <c r="E26" s="28">
        <v>5.27</v>
      </c>
      <c r="F26" s="28">
        <v>0.57999999999999996</v>
      </c>
      <c r="G26" s="28">
        <v>0.09</v>
      </c>
      <c r="H26" s="28">
        <v>0</v>
      </c>
      <c r="I26" s="28">
        <v>20.09</v>
      </c>
      <c r="J26" s="28">
        <v>45.46</v>
      </c>
      <c r="K26" s="28">
        <v>7.19</v>
      </c>
      <c r="L26" s="28">
        <v>0</v>
      </c>
      <c r="M26" s="28">
        <v>0</v>
      </c>
      <c r="N26" s="28">
        <v>1.24</v>
      </c>
      <c r="O26" s="28">
        <v>4.22</v>
      </c>
      <c r="P26" s="28">
        <v>334.27</v>
      </c>
      <c r="Q26" s="28">
        <v>485.64</v>
      </c>
      <c r="R26" s="28">
        <v>47.66</v>
      </c>
      <c r="S26" s="28">
        <v>41.94</v>
      </c>
      <c r="T26" s="28">
        <v>155.18</v>
      </c>
      <c r="U26" s="28">
        <v>2.88</v>
      </c>
      <c r="V26" s="28">
        <v>38.5</v>
      </c>
      <c r="W26" s="28">
        <v>1567.05</v>
      </c>
      <c r="X26" s="28">
        <v>350.55</v>
      </c>
      <c r="Y26" s="28">
        <v>1.83</v>
      </c>
      <c r="Z26" s="28">
        <v>0.16</v>
      </c>
      <c r="AA26" s="28">
        <v>0.16</v>
      </c>
      <c r="AB26" s="28">
        <v>4.6900000000000004</v>
      </c>
      <c r="AC26" s="28">
        <v>9.33</v>
      </c>
      <c r="AD26" s="28">
        <v>67.180000000000007</v>
      </c>
      <c r="AE26" s="28">
        <v>0</v>
      </c>
      <c r="AF26" s="28">
        <v>1.65</v>
      </c>
      <c r="AG26" s="28">
        <v>1.61</v>
      </c>
      <c r="AH26" s="28">
        <v>398.29</v>
      </c>
      <c r="AI26" s="28">
        <v>185.28</v>
      </c>
      <c r="AJ26" s="28">
        <v>79.11</v>
      </c>
      <c r="AK26" s="28">
        <v>181.16</v>
      </c>
      <c r="AL26" s="28">
        <v>71.78</v>
      </c>
      <c r="AM26" s="28">
        <v>286.44</v>
      </c>
      <c r="AN26" s="28">
        <v>224.3</v>
      </c>
      <c r="AO26" s="28">
        <v>356.52</v>
      </c>
      <c r="AP26" s="28">
        <v>280.24</v>
      </c>
      <c r="AQ26" s="28">
        <v>106.74</v>
      </c>
      <c r="AR26" s="28">
        <v>216.06</v>
      </c>
      <c r="AS26" s="28">
        <v>1552.1</v>
      </c>
      <c r="AT26" s="28">
        <v>39.69</v>
      </c>
      <c r="AU26" s="28">
        <v>461.63</v>
      </c>
      <c r="AV26" s="28">
        <v>238.62</v>
      </c>
      <c r="AW26" s="28">
        <v>154.74</v>
      </c>
      <c r="AX26" s="28">
        <v>109.7</v>
      </c>
      <c r="AY26" s="28">
        <v>0.14000000000000001</v>
      </c>
      <c r="AZ26" s="28">
        <v>7.0000000000000007E-2</v>
      </c>
      <c r="BA26" s="28">
        <v>0.04</v>
      </c>
      <c r="BB26" s="28">
        <v>0.09</v>
      </c>
      <c r="BC26" s="28">
        <v>0.1</v>
      </c>
      <c r="BD26" s="28">
        <v>0.32</v>
      </c>
      <c r="BE26" s="28">
        <v>0.04</v>
      </c>
      <c r="BF26" s="28">
        <v>1.04</v>
      </c>
      <c r="BG26" s="28">
        <v>0.02</v>
      </c>
      <c r="BH26" s="28">
        <v>0.31</v>
      </c>
      <c r="BI26" s="28">
        <v>1.07</v>
      </c>
      <c r="BJ26" s="28">
        <v>0</v>
      </c>
      <c r="BK26" s="28">
        <v>0</v>
      </c>
      <c r="BL26" s="28">
        <v>0.06</v>
      </c>
      <c r="BM26" s="28">
        <v>0.15</v>
      </c>
      <c r="BN26" s="28">
        <v>1.04</v>
      </c>
      <c r="BO26" s="28">
        <v>0</v>
      </c>
      <c r="BP26" s="28">
        <v>0</v>
      </c>
      <c r="BQ26" s="28">
        <v>0.74</v>
      </c>
      <c r="BR26" s="28">
        <v>0.02</v>
      </c>
      <c r="BS26" s="28">
        <v>0.03</v>
      </c>
      <c r="BT26" s="28">
        <v>0</v>
      </c>
      <c r="BU26" s="28">
        <v>0</v>
      </c>
      <c r="BV26" s="28">
        <v>0</v>
      </c>
      <c r="BW26" s="28">
        <v>393.26</v>
      </c>
      <c r="BX26" s="28">
        <f>$D$26/$D$31*100</f>
        <v>34.359402249082926</v>
      </c>
      <c r="BY26" s="28">
        <v>299.68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10</v>
      </c>
      <c r="CK26" s="28">
        <v>0.65</v>
      </c>
    </row>
    <row r="27" spans="1:89" s="23" customFormat="1" ht="15" x14ac:dyDescent="0.25">
      <c r="B27" s="84" t="s">
        <v>102</v>
      </c>
      <c r="C27" s="24"/>
      <c r="D27" s="24"/>
    </row>
    <row r="28" spans="1:89" s="23" customFormat="1" ht="15" x14ac:dyDescent="0.25">
      <c r="A28" s="23" t="str">
        <f>""</f>
        <v/>
      </c>
      <c r="B28" s="82" t="s">
        <v>103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"30/10"</f>
        <v>30/10</v>
      </c>
      <c r="B29" s="82" t="s">
        <v>104</v>
      </c>
      <c r="C29" s="24" t="str">
        <f>"200"</f>
        <v>200</v>
      </c>
      <c r="D29" s="24">
        <v>76.614272</v>
      </c>
      <c r="E29" s="23">
        <v>2</v>
      </c>
      <c r="F29" s="23">
        <v>0</v>
      </c>
      <c r="G29" s="23">
        <v>0</v>
      </c>
      <c r="H29" s="23">
        <v>0</v>
      </c>
      <c r="I29" s="23">
        <v>9.51</v>
      </c>
      <c r="J29" s="23">
        <v>0</v>
      </c>
      <c r="K29" s="23">
        <v>0.04</v>
      </c>
      <c r="L29" s="23">
        <v>0</v>
      </c>
      <c r="M29" s="23">
        <v>0</v>
      </c>
      <c r="N29" s="23">
        <v>0.1</v>
      </c>
      <c r="O29" s="23">
        <v>0.73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273.95999999999998</v>
      </c>
      <c r="AI29" s="23">
        <v>222.46</v>
      </c>
      <c r="AJ29" s="23">
        <v>74.33</v>
      </c>
      <c r="AK29" s="23">
        <v>130.83000000000001</v>
      </c>
      <c r="AL29" s="23">
        <v>42.83</v>
      </c>
      <c r="AM29" s="23">
        <v>146.27000000000001</v>
      </c>
      <c r="AN29" s="23">
        <v>1.67</v>
      </c>
      <c r="AO29" s="23">
        <v>3.72</v>
      </c>
      <c r="AP29" s="23">
        <v>3.53</v>
      </c>
      <c r="AQ29" s="23">
        <v>1.03</v>
      </c>
      <c r="AR29" s="23">
        <v>1.32</v>
      </c>
      <c r="AS29" s="23">
        <v>11.76</v>
      </c>
      <c r="AT29" s="23">
        <v>2.94</v>
      </c>
      <c r="AU29" s="23">
        <v>1.27</v>
      </c>
      <c r="AV29" s="23">
        <v>1.27</v>
      </c>
      <c r="AW29" s="23">
        <v>182.13</v>
      </c>
      <c r="AX29" s="23">
        <v>26.22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0.01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0.01</v>
      </c>
      <c r="BO29" s="23">
        <v>0</v>
      </c>
      <c r="BP29" s="23">
        <v>0</v>
      </c>
      <c r="BQ29" s="23">
        <v>0.04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188.44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8" customFormat="1" ht="14.25" x14ac:dyDescent="0.2">
      <c r="B30" s="83" t="s">
        <v>105</v>
      </c>
      <c r="C30" s="29"/>
      <c r="D30" s="29">
        <v>283.07</v>
      </c>
      <c r="E30" s="28">
        <v>2.12</v>
      </c>
      <c r="F30" s="28">
        <v>0</v>
      </c>
      <c r="G30" s="28">
        <v>0</v>
      </c>
      <c r="H30" s="28">
        <v>0</v>
      </c>
      <c r="I30" s="28">
        <v>10.11</v>
      </c>
      <c r="J30" s="28">
        <v>40.74</v>
      </c>
      <c r="K30" s="28">
        <v>2.14</v>
      </c>
      <c r="L30" s="28">
        <v>0</v>
      </c>
      <c r="M30" s="28">
        <v>0</v>
      </c>
      <c r="N30" s="28">
        <v>0.1</v>
      </c>
      <c r="O30" s="28">
        <v>1.03</v>
      </c>
      <c r="P30" s="28">
        <v>51.35</v>
      </c>
      <c r="Q30" s="28">
        <v>217.89</v>
      </c>
      <c r="R30" s="28">
        <v>127.35</v>
      </c>
      <c r="S30" s="28">
        <v>22.9</v>
      </c>
      <c r="T30" s="28">
        <v>135.30000000000001</v>
      </c>
      <c r="U30" s="28">
        <v>0.83</v>
      </c>
      <c r="V30" s="28">
        <v>20</v>
      </c>
      <c r="W30" s="28">
        <v>9</v>
      </c>
      <c r="X30" s="28">
        <v>22</v>
      </c>
      <c r="Y30" s="28">
        <v>0.9</v>
      </c>
      <c r="Z30" s="28">
        <v>0.14000000000000001</v>
      </c>
      <c r="AA30" s="28">
        <v>0.16</v>
      </c>
      <c r="AB30" s="28">
        <v>0.81</v>
      </c>
      <c r="AC30" s="28">
        <v>2.6</v>
      </c>
      <c r="AD30" s="28">
        <v>0.52</v>
      </c>
      <c r="AE30" s="28">
        <v>0</v>
      </c>
      <c r="AF30" s="28">
        <v>159.74</v>
      </c>
      <c r="AG30" s="28">
        <v>157.78</v>
      </c>
      <c r="AH30" s="28">
        <v>757.56</v>
      </c>
      <c r="AI30" s="28">
        <v>372.46</v>
      </c>
      <c r="AJ30" s="28">
        <v>166.13</v>
      </c>
      <c r="AK30" s="28">
        <v>317.43</v>
      </c>
      <c r="AL30" s="28">
        <v>102.83</v>
      </c>
      <c r="AM30" s="28">
        <v>446.27</v>
      </c>
      <c r="AN30" s="28">
        <v>199.67</v>
      </c>
      <c r="AO30" s="28">
        <v>243.72</v>
      </c>
      <c r="AP30" s="28">
        <v>207.53</v>
      </c>
      <c r="AQ30" s="28">
        <v>121.03</v>
      </c>
      <c r="AR30" s="28">
        <v>211.32</v>
      </c>
      <c r="AS30" s="28">
        <v>1859.76</v>
      </c>
      <c r="AT30" s="28">
        <v>2.94</v>
      </c>
      <c r="AU30" s="28">
        <v>583.27</v>
      </c>
      <c r="AV30" s="28">
        <v>301.27</v>
      </c>
      <c r="AW30" s="28">
        <v>332.13</v>
      </c>
      <c r="AX30" s="28">
        <v>146.22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7.0000000000000007E-2</v>
      </c>
      <c r="BO30" s="28">
        <v>0</v>
      </c>
      <c r="BP30" s="28">
        <v>0</v>
      </c>
      <c r="BQ30" s="28">
        <v>0.33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196.84</v>
      </c>
      <c r="BX30" s="28">
        <f>$D$30/$D$31*100</f>
        <v>21.278339046244511</v>
      </c>
      <c r="BY30" s="28">
        <v>21.5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5</v>
      </c>
      <c r="CK30" s="28">
        <v>0</v>
      </c>
    </row>
    <row r="31" spans="1:89" s="28" customFormat="1" ht="14.25" x14ac:dyDescent="0.2">
      <c r="B31" s="83" t="s">
        <v>106</v>
      </c>
      <c r="C31" s="29"/>
      <c r="D31" s="29">
        <v>1330.32</v>
      </c>
      <c r="E31" s="28">
        <v>22.35</v>
      </c>
      <c r="F31" s="28">
        <v>1.76</v>
      </c>
      <c r="G31" s="28">
        <v>0.09</v>
      </c>
      <c r="H31" s="28">
        <v>0</v>
      </c>
      <c r="I31" s="28">
        <v>71.790000000000006</v>
      </c>
      <c r="J31" s="28">
        <v>105.19</v>
      </c>
      <c r="K31" s="28">
        <v>12.26</v>
      </c>
      <c r="L31" s="28">
        <v>0</v>
      </c>
      <c r="M31" s="28">
        <v>0</v>
      </c>
      <c r="N31" s="28">
        <v>3.76</v>
      </c>
      <c r="O31" s="28">
        <v>9.16</v>
      </c>
      <c r="P31" s="28">
        <v>814.96</v>
      </c>
      <c r="Q31" s="28">
        <v>1401.26</v>
      </c>
      <c r="R31" s="28">
        <v>568.76</v>
      </c>
      <c r="S31" s="28">
        <v>129.66999999999999</v>
      </c>
      <c r="T31" s="28">
        <v>707.82</v>
      </c>
      <c r="U31" s="28">
        <v>7.38</v>
      </c>
      <c r="V31" s="28">
        <v>174.67</v>
      </c>
      <c r="W31" s="28">
        <v>1682.37</v>
      </c>
      <c r="X31" s="28">
        <v>554.14</v>
      </c>
      <c r="Y31" s="28">
        <v>4.62</v>
      </c>
      <c r="Z31" s="28">
        <v>0.47</v>
      </c>
      <c r="AA31" s="28">
        <v>0.89</v>
      </c>
      <c r="AB31" s="28">
        <v>6.82</v>
      </c>
      <c r="AC31" s="28">
        <v>19.43</v>
      </c>
      <c r="AD31" s="28">
        <v>78.75</v>
      </c>
      <c r="AE31" s="28">
        <v>0</v>
      </c>
      <c r="AF31" s="28">
        <v>325</v>
      </c>
      <c r="AG31" s="28">
        <v>320.95</v>
      </c>
      <c r="AH31" s="28">
        <v>4045.71</v>
      </c>
      <c r="AI31" s="28">
        <v>2654.89</v>
      </c>
      <c r="AJ31" s="28">
        <v>1031.42</v>
      </c>
      <c r="AK31" s="28">
        <v>1772.28</v>
      </c>
      <c r="AL31" s="28">
        <v>507.99</v>
      </c>
      <c r="AM31" s="28">
        <v>2326.11</v>
      </c>
      <c r="AN31" s="28">
        <v>1265.1099999999999</v>
      </c>
      <c r="AO31" s="28">
        <v>2141.0100000000002</v>
      </c>
      <c r="AP31" s="28">
        <v>2333.84</v>
      </c>
      <c r="AQ31" s="28">
        <v>1035.99</v>
      </c>
      <c r="AR31" s="28">
        <v>1101.5</v>
      </c>
      <c r="AS31" s="28">
        <v>9059.2099999999991</v>
      </c>
      <c r="AT31" s="28">
        <v>221.62</v>
      </c>
      <c r="AU31" s="28">
        <v>3813.5</v>
      </c>
      <c r="AV31" s="28">
        <v>1866.19</v>
      </c>
      <c r="AW31" s="28">
        <v>1934.66</v>
      </c>
      <c r="AX31" s="28">
        <v>542.72</v>
      </c>
      <c r="AY31" s="28">
        <v>0.82</v>
      </c>
      <c r="AZ31" s="28">
        <v>0.65</v>
      </c>
      <c r="BA31" s="28">
        <v>0.41</v>
      </c>
      <c r="BB31" s="28">
        <v>0.94</v>
      </c>
      <c r="BC31" s="28">
        <v>0.41</v>
      </c>
      <c r="BD31" s="28">
        <v>1.74</v>
      </c>
      <c r="BE31" s="28">
        <v>0.32</v>
      </c>
      <c r="BF31" s="28">
        <v>3.98</v>
      </c>
      <c r="BG31" s="28">
        <v>0.2</v>
      </c>
      <c r="BH31" s="28">
        <v>1.23</v>
      </c>
      <c r="BI31" s="28">
        <v>1.35</v>
      </c>
      <c r="BJ31" s="28">
        <v>0.63</v>
      </c>
      <c r="BK31" s="28">
        <v>0</v>
      </c>
      <c r="BL31" s="28">
        <v>0.56999999999999995</v>
      </c>
      <c r="BM31" s="28">
        <v>0.46</v>
      </c>
      <c r="BN31" s="28">
        <v>10.6</v>
      </c>
      <c r="BO31" s="28">
        <v>0.01</v>
      </c>
      <c r="BP31" s="28">
        <v>0</v>
      </c>
      <c r="BQ31" s="28">
        <v>5.09</v>
      </c>
      <c r="BR31" s="28">
        <v>0.13</v>
      </c>
      <c r="BS31" s="28">
        <v>0.11</v>
      </c>
      <c r="BT31" s="28">
        <v>0</v>
      </c>
      <c r="BU31" s="28">
        <v>0</v>
      </c>
      <c r="BV31" s="28">
        <v>0</v>
      </c>
      <c r="BW31" s="28">
        <v>998.55</v>
      </c>
      <c r="BY31" s="28">
        <v>455.07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27.5</v>
      </c>
      <c r="CK31" s="28">
        <v>1.03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144</v>
      </c>
      <c r="C33" s="10" t="s">
        <v>145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85"/>
      <c r="C98" s="10"/>
      <c r="D98" s="10"/>
    </row>
    <row r="99" spans="2:4" s="4" customFormat="1" ht="15" x14ac:dyDescent="0.25">
      <c r="B99" s="85"/>
      <c r="C99" s="10"/>
      <c r="D99" s="10"/>
    </row>
    <row r="100" spans="2:4" s="4" customFormat="1" ht="15" x14ac:dyDescent="0.25">
      <c r="B100" s="85"/>
      <c r="C100" s="10"/>
      <c r="D100" s="10"/>
    </row>
    <row r="101" spans="2:4" s="4" customFormat="1" ht="15" x14ac:dyDescent="0.25">
      <c r="B101" s="85"/>
      <c r="C101" s="10"/>
      <c r="D101" s="10"/>
    </row>
    <row r="102" spans="2:4" s="4" customFormat="1" ht="15" x14ac:dyDescent="0.25">
      <c r="B102" s="85"/>
      <c r="C102" s="10"/>
      <c r="D102" s="10"/>
    </row>
    <row r="103" spans="2:4" s="4" customFormat="1" ht="15" x14ac:dyDescent="0.25">
      <c r="B103" s="85"/>
      <c r="C103" s="10"/>
      <c r="D103" s="10"/>
    </row>
    <row r="104" spans="2:4" s="4" customFormat="1" ht="15" x14ac:dyDescent="0.25">
      <c r="B104" s="85"/>
      <c r="C104" s="10"/>
      <c r="D104" s="10"/>
    </row>
    <row r="105" spans="2:4" s="4" customFormat="1" ht="15" x14ac:dyDescent="0.25">
      <c r="B105" s="85"/>
      <c r="C105" s="10"/>
      <c r="D105" s="10"/>
    </row>
    <row r="106" spans="2:4" s="4" customFormat="1" ht="15" x14ac:dyDescent="0.25">
      <c r="B106" s="85"/>
      <c r="C106" s="10"/>
      <c r="D106" s="10"/>
    </row>
    <row r="107" spans="2:4" s="4" customFormat="1" ht="15" x14ac:dyDescent="0.25">
      <c r="B107" s="85"/>
      <c r="C107" s="10"/>
      <c r="D107" s="10"/>
    </row>
    <row r="108" spans="2:4" s="4" customFormat="1" ht="15" x14ac:dyDescent="0.25">
      <c r="B108" s="85"/>
      <c r="C108" s="10"/>
      <c r="D108" s="10"/>
    </row>
    <row r="109" spans="2:4" s="4" customFormat="1" ht="15" x14ac:dyDescent="0.25">
      <c r="B109" s="85"/>
      <c r="C109" s="10"/>
      <c r="D109" s="10"/>
    </row>
    <row r="110" spans="2:4" s="4" customFormat="1" ht="15" x14ac:dyDescent="0.25">
      <c r="B110" s="85"/>
      <c r="C110" s="10"/>
      <c r="D110" s="10"/>
    </row>
    <row r="111" spans="2:4" s="4" customFormat="1" ht="15" x14ac:dyDescent="0.25">
      <c r="B111" s="85"/>
      <c r="C111" s="10"/>
      <c r="D111" s="10"/>
    </row>
    <row r="112" spans="2:4" s="4" customFormat="1" ht="15" x14ac:dyDescent="0.25">
      <c r="B112" s="85"/>
      <c r="C112" s="10"/>
      <c r="D112" s="10"/>
    </row>
    <row r="113" spans="2:4" s="4" customFormat="1" ht="15" x14ac:dyDescent="0.25">
      <c r="B113" s="85"/>
      <c r="C113" s="10"/>
      <c r="D113" s="10"/>
    </row>
    <row r="114" spans="2:4" s="4" customFormat="1" ht="15" x14ac:dyDescent="0.25">
      <c r="B114" s="85"/>
      <c r="C114" s="10"/>
      <c r="D114" s="10"/>
    </row>
    <row r="115" spans="2:4" s="4" customFormat="1" ht="15" x14ac:dyDescent="0.25">
      <c r="B115" s="85"/>
      <c r="C115" s="10"/>
      <c r="D115" s="10"/>
    </row>
    <row r="116" spans="2:4" s="4" customFormat="1" ht="15" x14ac:dyDescent="0.25">
      <c r="B116" s="85"/>
      <c r="C116" s="10"/>
      <c r="D116" s="10"/>
    </row>
    <row r="117" spans="2:4" s="4" customFormat="1" ht="15" x14ac:dyDescent="0.25">
      <c r="B117" s="85"/>
      <c r="C117" s="10"/>
      <c r="D117" s="10"/>
    </row>
    <row r="118" spans="2:4" s="4" customFormat="1" ht="15" x14ac:dyDescent="0.25">
      <c r="B118" s="85"/>
      <c r="C118" s="10"/>
      <c r="D118" s="10"/>
    </row>
    <row r="119" spans="2:4" s="4" customFormat="1" ht="15" x14ac:dyDescent="0.25">
      <c r="B119" s="85"/>
      <c r="C119" s="10"/>
      <c r="D119" s="10"/>
    </row>
    <row r="120" spans="2:4" s="4" customFormat="1" ht="15" x14ac:dyDescent="0.25">
      <c r="B120" s="85"/>
      <c r="C120" s="10"/>
      <c r="D120" s="10"/>
    </row>
    <row r="121" spans="2:4" s="4" customFormat="1" ht="15" x14ac:dyDescent="0.25">
      <c r="B121" s="85"/>
      <c r="C121" s="10"/>
      <c r="D121" s="10"/>
    </row>
    <row r="122" spans="2:4" s="4" customFormat="1" ht="15" x14ac:dyDescent="0.25">
      <c r="B122" s="85"/>
      <c r="C122" s="10"/>
      <c r="D122" s="10"/>
    </row>
    <row r="123" spans="2:4" s="4" customFormat="1" ht="15" x14ac:dyDescent="0.25">
      <c r="B123" s="85"/>
      <c r="C123" s="10"/>
      <c r="D123" s="10"/>
    </row>
    <row r="124" spans="2:4" s="4" customFormat="1" ht="15" x14ac:dyDescent="0.25">
      <c r="B124" s="85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x14ac:dyDescent="0.25">
      <c r="A4" s="40" t="s">
        <v>86</v>
      </c>
      <c r="B4" s="41" t="s">
        <v>121</v>
      </c>
      <c r="C4" s="79" t="s">
        <v>139</v>
      </c>
      <c r="D4" s="43" t="s">
        <v>87</v>
      </c>
      <c r="E4" s="44">
        <v>150</v>
      </c>
      <c r="F4" s="45">
        <v>5.24</v>
      </c>
      <c r="G4" s="46">
        <v>299.79325950000003</v>
      </c>
      <c r="H4" s="46">
        <v>21.54</v>
      </c>
      <c r="I4" s="46">
        <v>15.56</v>
      </c>
      <c r="J4" s="47">
        <v>17.93</v>
      </c>
    </row>
    <row r="5" spans="1:10" x14ac:dyDescent="0.25">
      <c r="A5" s="48"/>
      <c r="B5" s="49"/>
      <c r="C5" s="80" t="s">
        <v>109</v>
      </c>
      <c r="D5" s="50" t="s">
        <v>88</v>
      </c>
      <c r="E5" s="35">
        <v>20</v>
      </c>
      <c r="F5" s="51">
        <v>0</v>
      </c>
      <c r="G5" s="52">
        <v>63.48</v>
      </c>
      <c r="H5" s="52">
        <v>1.44</v>
      </c>
      <c r="I5" s="52">
        <v>1.7</v>
      </c>
      <c r="J5" s="53">
        <v>11.1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5</v>
      </c>
      <c r="F6" s="51">
        <v>3.15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123</v>
      </c>
      <c r="C7" s="80" t="s">
        <v>109</v>
      </c>
      <c r="D7" s="50" t="s">
        <v>90</v>
      </c>
      <c r="E7" s="35">
        <v>25</v>
      </c>
      <c r="F7" s="51">
        <v>2.2000000000000002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124</v>
      </c>
      <c r="C8" s="80" t="s">
        <v>140</v>
      </c>
      <c r="D8" s="50" t="s">
        <v>91</v>
      </c>
      <c r="E8" s="35">
        <v>200</v>
      </c>
      <c r="F8" s="51">
        <v>0</v>
      </c>
      <c r="G8" s="52">
        <v>77.788600000000002</v>
      </c>
      <c r="H8" s="52">
        <v>3.14</v>
      </c>
      <c r="I8" s="52">
        <v>3.21</v>
      </c>
      <c r="J8" s="53">
        <v>9.5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134</v>
      </c>
      <c r="B23" s="62" t="s">
        <v>135</v>
      </c>
      <c r="C23" s="79" t="s">
        <v>96</v>
      </c>
      <c r="D23" s="43" t="s">
        <v>103</v>
      </c>
      <c r="E23" s="44">
        <v>60</v>
      </c>
      <c r="F23" s="45">
        <v>0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131</v>
      </c>
      <c r="C24" s="80" t="s">
        <v>141</v>
      </c>
      <c r="D24" s="50" t="s">
        <v>104</v>
      </c>
      <c r="E24" s="35">
        <v>200</v>
      </c>
      <c r="F24" s="51">
        <v>5.87</v>
      </c>
      <c r="G24" s="52">
        <v>76.614272</v>
      </c>
      <c r="H24" s="52">
        <v>2.92</v>
      </c>
      <c r="I24" s="52">
        <v>3.16</v>
      </c>
      <c r="J24" s="53">
        <v>9.5500000000000007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136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137</v>
      </c>
      <c r="B33" s="62" t="s">
        <v>138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135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45372.313217592593</v>
      </c>
    </row>
    <row r="2" spans="1:2" x14ac:dyDescent="0.2">
      <c r="A2" t="s">
        <v>76</v>
      </c>
      <c r="B2" s="13">
        <v>45366.633402777778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21.03.2024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2024-03-15T10:13:57Z</dcterms:modified>
</cp:coreProperties>
</file>